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3" activeTab="5"/>
  </bookViews>
  <sheets>
    <sheet name="time sheet" sheetId="1" r:id="rId1"/>
    <sheet name="%summaryee" sheetId="2" r:id="rId2"/>
    <sheet name="%for ee" sheetId="3" r:id="rId3"/>
    <sheet name="summarypay" sheetId="4" r:id="rId4"/>
    <sheet name="summarypay1" sheetId="5" r:id="rId5"/>
    <sheet name="SalSpread-Blank" sheetId="6" r:id="rId6"/>
  </sheets>
  <definedNames/>
  <calcPr fullCalcOnLoad="1"/>
</workbook>
</file>

<file path=xl/comments2.xml><?xml version="1.0" encoding="utf-8"?>
<comments xmlns="http://schemas.openxmlformats.org/spreadsheetml/2006/main">
  <authors>
    <author>Foley</author>
  </authors>
  <commentList>
    <comment ref="C15" authorId="0">
      <text>
        <r>
          <rPr>
            <b/>
            <sz val="8"/>
            <rFont val="Tahoma"/>
            <family val="0"/>
          </rPr>
          <t>Foley:</t>
        </r>
        <r>
          <rPr>
            <sz val="8"/>
            <rFont val="Tahoma"/>
            <family val="0"/>
          </rPr>
          <t xml:space="preserve">
Fundraising</t>
        </r>
      </text>
    </comment>
    <comment ref="C16" authorId="0">
      <text>
        <r>
          <rPr>
            <b/>
            <sz val="8"/>
            <rFont val="Tahoma"/>
            <family val="0"/>
          </rPr>
          <t>Foley:</t>
        </r>
        <r>
          <rPr>
            <sz val="8"/>
            <rFont val="Tahoma"/>
            <family val="0"/>
          </rPr>
          <t xml:space="preserve">
Management &amp; General</t>
        </r>
      </text>
    </comment>
  </commentList>
</comments>
</file>

<file path=xl/comments4.xml><?xml version="1.0" encoding="utf-8"?>
<comments xmlns="http://schemas.openxmlformats.org/spreadsheetml/2006/main">
  <authors>
    <author>Foley</author>
  </authors>
  <commentList>
    <comment ref="C15" authorId="0">
      <text>
        <r>
          <rPr>
            <b/>
            <sz val="8"/>
            <rFont val="Tahoma"/>
            <family val="0"/>
          </rPr>
          <t>Foley:</t>
        </r>
        <r>
          <rPr>
            <sz val="8"/>
            <rFont val="Tahoma"/>
            <family val="0"/>
          </rPr>
          <t xml:space="preserve">
Fundraising</t>
        </r>
      </text>
    </comment>
    <comment ref="C16" authorId="0">
      <text>
        <r>
          <rPr>
            <b/>
            <sz val="8"/>
            <rFont val="Tahoma"/>
            <family val="0"/>
          </rPr>
          <t>Foley:</t>
        </r>
        <r>
          <rPr>
            <sz val="8"/>
            <rFont val="Tahoma"/>
            <family val="0"/>
          </rPr>
          <t xml:space="preserve">
Management &amp; General</t>
        </r>
      </text>
    </comment>
  </commentList>
</comments>
</file>

<file path=xl/comments5.xml><?xml version="1.0" encoding="utf-8"?>
<comments xmlns="http://schemas.openxmlformats.org/spreadsheetml/2006/main">
  <authors>
    <author>Foley</author>
  </authors>
  <commentList>
    <comment ref="C15" authorId="0">
      <text>
        <r>
          <rPr>
            <b/>
            <sz val="8"/>
            <rFont val="Tahoma"/>
            <family val="0"/>
          </rPr>
          <t>Foley:</t>
        </r>
        <r>
          <rPr>
            <sz val="8"/>
            <rFont val="Tahoma"/>
            <family val="0"/>
          </rPr>
          <t xml:space="preserve">
Fundraising</t>
        </r>
      </text>
    </comment>
    <comment ref="C16" authorId="0">
      <text>
        <r>
          <rPr>
            <b/>
            <sz val="8"/>
            <rFont val="Tahoma"/>
            <family val="0"/>
          </rPr>
          <t>Foley:</t>
        </r>
        <r>
          <rPr>
            <sz val="8"/>
            <rFont val="Tahoma"/>
            <family val="0"/>
          </rPr>
          <t xml:space="preserve">
Management &amp; General</t>
        </r>
      </text>
    </comment>
  </commentList>
</comments>
</file>

<file path=xl/sharedStrings.xml><?xml version="1.0" encoding="utf-8"?>
<sst xmlns="http://schemas.openxmlformats.org/spreadsheetml/2006/main" count="190" uniqueCount="96">
  <si>
    <t>%</t>
  </si>
  <si>
    <t>Salary</t>
  </si>
  <si>
    <t>Fica/MC</t>
  </si>
  <si>
    <t>WorkerComp</t>
  </si>
  <si>
    <t>Unempl</t>
  </si>
  <si>
    <t>Cum Total</t>
  </si>
  <si>
    <t>Public Relations</t>
  </si>
  <si>
    <t xml:space="preserve">Development </t>
  </si>
  <si>
    <t>Admin/Gen</t>
  </si>
  <si>
    <t>Program 1</t>
  </si>
  <si>
    <t>Program 2</t>
  </si>
  <si>
    <t>Program 3</t>
  </si>
  <si>
    <t>Program 4</t>
  </si>
  <si>
    <t>Program 5</t>
  </si>
  <si>
    <t>Program 6</t>
  </si>
  <si>
    <t>Check Ttl</t>
  </si>
  <si>
    <t>Staff Position</t>
  </si>
  <si>
    <t>Row 3</t>
  </si>
  <si>
    <t>Enter Program or Project name in column B.</t>
  </si>
  <si>
    <t>Enter estimated % of time employee will spend on each in column D.</t>
  </si>
  <si>
    <t>Retirement</t>
  </si>
  <si>
    <t>Enter staff position title in column A and total annual salary amount in column E.</t>
  </si>
  <si>
    <t>Enter numeric factor representing the Fica/Medicare, Employer Retirement Contribution, Workers Compensation, and Unemployment rates as applicable in columns F-I.</t>
  </si>
  <si>
    <t>All other cells</t>
  </si>
  <si>
    <t>Do not write in other cells as they contain formulas.</t>
  </si>
  <si>
    <t>Functional Expense Classes</t>
  </si>
  <si>
    <t>Expense line items</t>
  </si>
  <si>
    <t>Cross check to zero</t>
  </si>
  <si>
    <t>Row 4</t>
  </si>
  <si>
    <t>Rows 6-11</t>
  </si>
  <si>
    <t>Rows 6-14</t>
  </si>
  <si>
    <t>Enter numeric factor representing the Fica/Medicare, Employer Retirement Contribution, Workers Compensation, and Unemployment rates as applicable in columns F-I (these numbers are taken from the general ledger).</t>
  </si>
  <si>
    <t xml:space="preserve">Compensation and Unemployment rates as applicable in columns F-I (these numbers are taken from the </t>
  </si>
  <si>
    <t>Hours</t>
  </si>
  <si>
    <t>Enter % of time the employee spent on each in column D.</t>
  </si>
  <si>
    <t>general ledger).  Use only actual expenses.</t>
  </si>
  <si>
    <t>Employee:__________________________</t>
  </si>
  <si>
    <t>Approval:__________________________</t>
  </si>
  <si>
    <t>Management &amp; general</t>
  </si>
  <si>
    <t>Fund raising</t>
  </si>
  <si>
    <t>Percent of</t>
  </si>
  <si>
    <t>Time Expended</t>
  </si>
  <si>
    <t>Pay Period:_________________________</t>
  </si>
  <si>
    <t>Total</t>
  </si>
  <si>
    <t xml:space="preserve"> </t>
  </si>
  <si>
    <t>Employee</t>
  </si>
  <si>
    <t>A</t>
  </si>
  <si>
    <t>B</t>
  </si>
  <si>
    <t>C</t>
  </si>
  <si>
    <t>D</t>
  </si>
  <si>
    <t>E</t>
  </si>
  <si>
    <t xml:space="preserve">% of </t>
  </si>
  <si>
    <t>Rent</t>
  </si>
  <si>
    <t>Deprec-</t>
  </si>
  <si>
    <t>iation</t>
  </si>
  <si>
    <t>Tele-</t>
  </si>
  <si>
    <t>phone</t>
  </si>
  <si>
    <t>Office</t>
  </si>
  <si>
    <t>Supplies</t>
  </si>
  <si>
    <t>Overhead</t>
  </si>
  <si>
    <t>Fringe Benefits</t>
  </si>
  <si>
    <t>FICA/</t>
  </si>
  <si>
    <t>Medicare</t>
  </si>
  <si>
    <t>Pension</t>
  </si>
  <si>
    <t xml:space="preserve">Notes:  1)  It is preferable to record allocations at least monthly.  Smaller organizations often post allocations on an annual basis.  If reporting must be </t>
  </si>
  <si>
    <t xml:space="preserve">                 made to grantors, this calculation should be made throughout the year.</t>
  </si>
  <si>
    <t xml:space="preserve">            2)  Use only actual numbers</t>
  </si>
  <si>
    <t xml:space="preserve">            3)  Many organizations consider vacation to be a fringe benefit.  In this case, a separate account should be maintained for the vacation portion</t>
  </si>
  <si>
    <t xml:space="preserve">                 of salaries.</t>
  </si>
  <si>
    <t xml:space="preserve">            4)  Other types of fringe benefits include premiums paid for health, life and disability insurance, deferred compensation plans</t>
  </si>
  <si>
    <t xml:space="preserve">            5)  Other types of indirect costs include utilities, property insurance, accounting fees</t>
  </si>
  <si>
    <t xml:space="preserve">            6)  Charge expenses such as long distance calls directly to the applicable function.  Only the basic monthly charges would be included as indirect expenses</t>
  </si>
  <si>
    <t>Employee:________________________</t>
  </si>
  <si>
    <t>Pay Period:_______________________</t>
  </si>
  <si>
    <t>Management &amp; General</t>
  </si>
  <si>
    <t>Program 5]</t>
  </si>
  <si>
    <t>1/16</t>
  </si>
  <si>
    <t>2/17</t>
  </si>
  <si>
    <t>3/18</t>
  </si>
  <si>
    <t>4/19</t>
  </si>
  <si>
    <t>5/20</t>
  </si>
  <si>
    <t>6/21</t>
  </si>
  <si>
    <t>7/22</t>
  </si>
  <si>
    <t>8/23</t>
  </si>
  <si>
    <t>9/24</t>
  </si>
  <si>
    <t>10/25</t>
  </si>
  <si>
    <t>11/26</t>
  </si>
  <si>
    <t>12/27</t>
  </si>
  <si>
    <t>13/28</t>
  </si>
  <si>
    <t>14/29</t>
  </si>
  <si>
    <t>15/30</t>
  </si>
  <si>
    <t>Vacation</t>
  </si>
  <si>
    <t>Sick</t>
  </si>
  <si>
    <t>Personal day</t>
  </si>
  <si>
    <t>Other paid leave</t>
  </si>
  <si>
    <t>Approval:________________________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</si>
</sst>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"/>
    <numFmt numFmtId="169" formatCode=";;;"/>
    <numFmt numFmtId="170" formatCode="_(* #,##0.00000_);_(* \(#,##0.00000\);_(* &quot;-&quot;??_);_(@_)"/>
    <numFmt numFmtId="171" formatCode="0.000"/>
  </numFmts>
  <fonts count="47"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sz val="12"/>
      <name val="Times New Roman"/>
      <family val="1"/>
    </font>
    <font>
      <sz val="12"/>
      <color indexed="48"/>
      <name val="Times New Roman"/>
      <family val="1"/>
    </font>
    <font>
      <sz val="12"/>
      <color indexed="57"/>
      <name val="Times New Roman"/>
      <family val="1"/>
    </font>
    <font>
      <sz val="12"/>
      <color indexed="10"/>
      <name val="Times New Roman"/>
      <family val="1"/>
    </font>
    <font>
      <sz val="12"/>
      <color indexed="14"/>
      <name val="Times New Roman"/>
      <family val="1"/>
    </font>
    <font>
      <sz val="8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Alignment="1">
      <alignment/>
    </xf>
    <xf numFmtId="0" fontId="7" fillId="0" borderId="0" xfId="0" applyFont="1" applyAlignment="1">
      <alignment horizontal="left"/>
    </xf>
    <xf numFmtId="9" fontId="8" fillId="0" borderId="0" xfId="0" applyNumberFormat="1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9" fontId="6" fillId="0" borderId="0" xfId="0" applyNumberFormat="1" applyFont="1" applyAlignment="1">
      <alignment/>
    </xf>
    <xf numFmtId="9" fontId="7" fillId="0" borderId="0" xfId="0" applyNumberFormat="1" applyFont="1" applyAlignment="1">
      <alignment/>
    </xf>
    <xf numFmtId="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67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43" fontId="4" fillId="0" borderId="0" xfId="42" applyNumberFormat="1" applyFont="1" applyAlignment="1" applyProtection="1">
      <alignment/>
      <protection locked="0"/>
    </xf>
    <xf numFmtId="43" fontId="4" fillId="0" borderId="0" xfId="42" applyFont="1" applyAlignment="1" applyProtection="1">
      <alignment/>
      <protection locked="0"/>
    </xf>
    <xf numFmtId="43" fontId="4" fillId="0" borderId="0" xfId="0" applyNumberFormat="1" applyFont="1" applyAlignment="1" applyProtection="1">
      <alignment/>
      <protection locked="0"/>
    </xf>
    <xf numFmtId="9" fontId="8" fillId="0" borderId="0" xfId="0" applyNumberFormat="1" applyFont="1" applyAlignment="1" applyProtection="1">
      <alignment/>
      <protection locked="0"/>
    </xf>
    <xf numFmtId="43" fontId="4" fillId="0" borderId="0" xfId="42" applyFont="1" applyAlignment="1" applyProtection="1">
      <alignment/>
      <protection/>
    </xf>
    <xf numFmtId="43" fontId="4" fillId="0" borderId="0" xfId="42" applyNumberFormat="1" applyFont="1" applyAlignment="1" applyProtection="1">
      <alignment/>
      <protection/>
    </xf>
    <xf numFmtId="43" fontId="4" fillId="0" borderId="0" xfId="0" applyNumberFormat="1" applyFont="1" applyAlignment="1" applyProtection="1">
      <alignment/>
      <protection/>
    </xf>
    <xf numFmtId="44" fontId="6" fillId="0" borderId="0" xfId="44" applyFont="1" applyAlignment="1">
      <alignment/>
    </xf>
    <xf numFmtId="44" fontId="6" fillId="0" borderId="0" xfId="44" applyFont="1" applyAlignment="1" applyProtection="1">
      <alignment/>
      <protection locked="0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/>
    </xf>
    <xf numFmtId="43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wrapText="1"/>
    </xf>
    <xf numFmtId="43" fontId="4" fillId="33" borderId="0" xfId="42" applyFont="1" applyFill="1" applyAlignment="1" applyProtection="1">
      <alignment/>
      <protection/>
    </xf>
    <xf numFmtId="43" fontId="4" fillId="33" borderId="0" xfId="42" applyNumberFormat="1" applyFont="1" applyFill="1" applyAlignment="1" applyProtection="1">
      <alignment/>
      <protection/>
    </xf>
    <xf numFmtId="43" fontId="4" fillId="33" borderId="0" xfId="42" applyNumberFormat="1" applyFont="1" applyFill="1" applyAlignment="1">
      <alignment/>
    </xf>
    <xf numFmtId="43" fontId="4" fillId="33" borderId="0" xfId="0" applyNumberFormat="1" applyFont="1" applyFill="1" applyAlignment="1" applyProtection="1">
      <alignment/>
      <protection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3" fontId="0" fillId="0" borderId="0" xfId="42" applyFont="1" applyAlignment="1">
      <alignment/>
    </xf>
    <xf numFmtId="43" fontId="0" fillId="0" borderId="11" xfId="42" applyFont="1" applyBorder="1" applyAlignment="1">
      <alignment/>
    </xf>
    <xf numFmtId="43" fontId="0" fillId="0" borderId="14" xfId="42" applyFont="1" applyBorder="1" applyAlignment="1">
      <alignment/>
    </xf>
    <xf numFmtId="165" fontId="0" fillId="0" borderId="0" xfId="42" applyNumberFormat="1" applyFont="1" applyAlignment="1">
      <alignment/>
    </xf>
    <xf numFmtId="165" fontId="0" fillId="0" borderId="11" xfId="42" applyNumberFormat="1" applyFont="1" applyBorder="1" applyAlignment="1">
      <alignment/>
    </xf>
    <xf numFmtId="165" fontId="0" fillId="33" borderId="0" xfId="42" applyNumberFormat="1" applyFont="1" applyFill="1" applyAlignment="1" applyProtection="1">
      <alignment/>
      <protection/>
    </xf>
    <xf numFmtId="165" fontId="0" fillId="0" borderId="14" xfId="42" applyNumberFormat="1" applyFont="1" applyBorder="1" applyAlignment="1">
      <alignment/>
    </xf>
    <xf numFmtId="170" fontId="0" fillId="0" borderId="14" xfId="42" applyNumberFormat="1" applyFont="1" applyBorder="1" applyAlignment="1">
      <alignment/>
    </xf>
    <xf numFmtId="2" fontId="0" fillId="0" borderId="14" xfId="0" applyNumberFormat="1" applyBorder="1" applyAlignment="1">
      <alignment/>
    </xf>
    <xf numFmtId="1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R27"/>
  <sheetViews>
    <sheetView zoomScalePageLayoutView="0" workbookViewId="0" topLeftCell="A5">
      <selection activeCell="A16" sqref="A16"/>
    </sheetView>
  </sheetViews>
  <sheetFormatPr defaultColWidth="9.140625" defaultRowHeight="15"/>
  <cols>
    <col min="1" max="1" width="22.00390625" style="0" customWidth="1"/>
    <col min="2" max="11" width="5.421875" style="0" customWidth="1"/>
    <col min="12" max="16" width="5.57421875" style="0" bestFit="1" customWidth="1"/>
    <col min="17" max="17" width="5.28125" style="0" customWidth="1"/>
    <col min="18" max="18" width="5.57421875" style="0" customWidth="1"/>
  </cols>
  <sheetData>
    <row r="5" ht="15">
      <c r="A5" t="s">
        <v>72</v>
      </c>
    </row>
    <row r="7" ht="15">
      <c r="A7" t="s">
        <v>95</v>
      </c>
    </row>
    <row r="9" ht="15">
      <c r="A9" t="s">
        <v>73</v>
      </c>
    </row>
    <row r="12" spans="2:18" ht="15">
      <c r="B12" s="53" t="s">
        <v>76</v>
      </c>
      <c r="C12" s="53" t="s">
        <v>77</v>
      </c>
      <c r="D12" s="54" t="s">
        <v>78</v>
      </c>
      <c r="E12" s="54" t="s">
        <v>79</v>
      </c>
      <c r="F12" s="54" t="s">
        <v>80</v>
      </c>
      <c r="G12" s="54" t="s">
        <v>81</v>
      </c>
      <c r="H12" s="54" t="s">
        <v>82</v>
      </c>
      <c r="I12" s="54" t="s">
        <v>83</v>
      </c>
      <c r="J12" s="54" t="s">
        <v>84</v>
      </c>
      <c r="K12" s="54" t="s">
        <v>85</v>
      </c>
      <c r="L12" s="54" t="s">
        <v>86</v>
      </c>
      <c r="M12" s="54" t="s">
        <v>87</v>
      </c>
      <c r="N12" s="54" t="s">
        <v>88</v>
      </c>
      <c r="O12" s="54" t="s">
        <v>89</v>
      </c>
      <c r="P12" s="54" t="s">
        <v>90</v>
      </c>
      <c r="Q12">
        <v>31</v>
      </c>
      <c r="R12" t="s">
        <v>43</v>
      </c>
    </row>
    <row r="13" spans="1:18" ht="19.5" customHeight="1">
      <c r="A13" t="s">
        <v>9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7">
        <f>SUM(B13:Q13)</f>
        <v>0</v>
      </c>
    </row>
    <row r="14" spans="1:18" ht="19.5" customHeight="1">
      <c r="A14" t="s">
        <v>10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5">
        <f aca="true" t="shared" si="0" ref="R14:R25">SUM(B14:Q14)</f>
        <v>0</v>
      </c>
    </row>
    <row r="15" spans="1:18" ht="19.5" customHeight="1">
      <c r="A15" t="s">
        <v>11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7">
        <f t="shared" si="0"/>
        <v>0</v>
      </c>
    </row>
    <row r="16" spans="1:18" ht="19.5" customHeight="1">
      <c r="A16" t="s">
        <v>12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5">
        <f t="shared" si="0"/>
        <v>0</v>
      </c>
    </row>
    <row r="17" spans="1:18" ht="19.5" customHeight="1">
      <c r="A17" t="s">
        <v>75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7">
        <f t="shared" si="0"/>
        <v>0</v>
      </c>
    </row>
    <row r="18" spans="1:18" ht="19.5" customHeight="1">
      <c r="A18" t="s">
        <v>14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5">
        <f t="shared" si="0"/>
        <v>0</v>
      </c>
    </row>
    <row r="19" spans="1:18" ht="19.5" customHeight="1">
      <c r="A19" t="s">
        <v>74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7">
        <f t="shared" si="0"/>
        <v>0</v>
      </c>
    </row>
    <row r="20" spans="1:18" ht="19.5" customHeight="1">
      <c r="A20" t="s">
        <v>39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5">
        <f t="shared" si="0"/>
        <v>0</v>
      </c>
    </row>
    <row r="21" spans="2:18" ht="19.5" customHeight="1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7"/>
    </row>
    <row r="22" spans="1:18" ht="19.5" customHeight="1">
      <c r="A22" t="s">
        <v>91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7">
        <f t="shared" si="0"/>
        <v>0</v>
      </c>
    </row>
    <row r="23" spans="1:18" ht="19.5" customHeight="1">
      <c r="A23" t="s">
        <v>92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7">
        <f t="shared" si="0"/>
        <v>0</v>
      </c>
    </row>
    <row r="24" spans="1:18" ht="19.5" customHeight="1">
      <c r="A24" t="s">
        <v>93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5">
        <f t="shared" si="0"/>
        <v>0</v>
      </c>
    </row>
    <row r="25" spans="1:18" ht="19.5" customHeight="1">
      <c r="A25" t="s">
        <v>94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7">
        <f t="shared" si="0"/>
        <v>0</v>
      </c>
    </row>
    <row r="26" spans="2:18" ht="19.5" customHeight="1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5"/>
    </row>
    <row r="27" spans="2:18" ht="19.5" customHeight="1">
      <c r="B27" s="60">
        <f>SUM(B13:B25)</f>
        <v>0</v>
      </c>
      <c r="C27" s="60">
        <f aca="true" t="shared" si="1" ref="C27:R27">SUM(C13:C25)</f>
        <v>0</v>
      </c>
      <c r="D27" s="60">
        <f t="shared" si="1"/>
        <v>0</v>
      </c>
      <c r="E27" s="60">
        <f t="shared" si="1"/>
        <v>0</v>
      </c>
      <c r="F27" s="60">
        <f t="shared" si="1"/>
        <v>0</v>
      </c>
      <c r="G27" s="60">
        <f t="shared" si="1"/>
        <v>0</v>
      </c>
      <c r="H27" s="60">
        <f t="shared" si="1"/>
        <v>0</v>
      </c>
      <c r="I27" s="60">
        <f t="shared" si="1"/>
        <v>0</v>
      </c>
      <c r="J27" s="60">
        <f t="shared" si="1"/>
        <v>0</v>
      </c>
      <c r="K27" s="60">
        <f t="shared" si="1"/>
        <v>0</v>
      </c>
      <c r="L27" s="60">
        <f t="shared" si="1"/>
        <v>0</v>
      </c>
      <c r="M27" s="60">
        <f t="shared" si="1"/>
        <v>0</v>
      </c>
      <c r="N27" s="60">
        <f t="shared" si="1"/>
        <v>0</v>
      </c>
      <c r="O27" s="60">
        <f t="shared" si="1"/>
        <v>0</v>
      </c>
      <c r="P27" s="60">
        <f t="shared" si="1"/>
        <v>0</v>
      </c>
      <c r="Q27" s="60">
        <f t="shared" si="1"/>
        <v>0</v>
      </c>
      <c r="R27" s="56">
        <f t="shared" si="1"/>
        <v>0</v>
      </c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&amp;CORGANATION NAME
TIME SHEET
(HOURS)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J32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4.00390625" style="1" customWidth="1"/>
    <col min="2" max="2" width="4.140625" style="1" customWidth="1"/>
    <col min="3" max="3" width="16.28125" style="1" customWidth="1"/>
    <col min="4" max="4" width="7.57421875" style="2" customWidth="1"/>
    <col min="5" max="5" width="13.140625" style="1" bestFit="1" customWidth="1"/>
    <col min="6" max="7" width="13.00390625" style="3" customWidth="1"/>
    <col min="8" max="8" width="14.28125" style="1" customWidth="1"/>
    <col min="9" max="9" width="11.00390625" style="1" customWidth="1"/>
    <col min="10" max="10" width="12.00390625" style="1" bestFit="1" customWidth="1"/>
  </cols>
  <sheetData>
    <row r="1" ht="15.75"/>
    <row r="2" ht="15.75"/>
    <row r="3" ht="15.75"/>
    <row r="4" spans="5:10" ht="15.75">
      <c r="E4" s="61" t="s">
        <v>26</v>
      </c>
      <c r="F4" s="62"/>
      <c r="G4" s="62"/>
      <c r="H4" s="62"/>
      <c r="I4" s="62"/>
      <c r="J4" s="63"/>
    </row>
    <row r="5" spans="4:10" ht="15.75">
      <c r="D5" s="2" t="s">
        <v>0</v>
      </c>
      <c r="E5" s="29" t="s">
        <v>1</v>
      </c>
      <c r="F5" s="30" t="s">
        <v>2</v>
      </c>
      <c r="G5" s="30" t="s">
        <v>20</v>
      </c>
      <c r="H5" s="31" t="s">
        <v>3</v>
      </c>
      <c r="I5" s="31" t="s">
        <v>4</v>
      </c>
      <c r="J5" s="32" t="s">
        <v>5</v>
      </c>
    </row>
    <row r="6" spans="6:9" ht="15.75">
      <c r="F6" s="4">
        <v>0.0765</v>
      </c>
      <c r="G6" s="4"/>
      <c r="H6" s="5"/>
      <c r="I6" s="5">
        <v>0.025</v>
      </c>
    </row>
    <row r="7" spans="1:10" ht="15.75">
      <c r="A7" s="6" t="s">
        <v>16</v>
      </c>
      <c r="D7" s="2" t="s">
        <v>33</v>
      </c>
      <c r="E7" s="26">
        <v>25000</v>
      </c>
      <c r="F7" s="7">
        <f>SUM(E7*F6)</f>
        <v>1912.5</v>
      </c>
      <c r="G7" s="7">
        <v>1250</v>
      </c>
      <c r="H7" s="8">
        <v>600</v>
      </c>
      <c r="I7" s="8">
        <f>SUM(E7*I6)</f>
        <v>625</v>
      </c>
      <c r="J7" s="3">
        <f>SUM(E7:I7)</f>
        <v>29387.5</v>
      </c>
    </row>
    <row r="8" spans="5:10" ht="15.75">
      <c r="E8" s="8"/>
      <c r="F8" s="7"/>
      <c r="G8" s="7"/>
      <c r="H8" s="8"/>
      <c r="I8" s="8"/>
      <c r="J8" s="3"/>
    </row>
    <row r="9" spans="1:10" ht="15.75">
      <c r="A9" s="64" t="s">
        <v>25</v>
      </c>
      <c r="B9" s="9" t="s">
        <v>9</v>
      </c>
      <c r="D9" s="10">
        <v>0.25</v>
      </c>
      <c r="E9" s="8">
        <f aca="true" t="shared" si="0" ref="E9:E16">SUM($E$7*D9)</f>
        <v>6250</v>
      </c>
      <c r="F9" s="7">
        <f>$F$7*D9</f>
        <v>478.125</v>
      </c>
      <c r="G9" s="7">
        <f>SUM($G$7*D9)</f>
        <v>312.5</v>
      </c>
      <c r="H9" s="8">
        <f>SUM($H$7*D9)</f>
        <v>150</v>
      </c>
      <c r="I9" s="8">
        <f>SUM($I$7*D9)</f>
        <v>156.25</v>
      </c>
      <c r="J9" s="3">
        <f aca="true" t="shared" si="1" ref="J9:J16">SUM(E9:I9)</f>
        <v>7346.875</v>
      </c>
    </row>
    <row r="10" spans="1:10" ht="15.75">
      <c r="A10" s="64"/>
      <c r="B10" s="9" t="s">
        <v>10</v>
      </c>
      <c r="D10" s="10">
        <v>0.15</v>
      </c>
      <c r="E10" s="8">
        <f t="shared" si="0"/>
        <v>3750</v>
      </c>
      <c r="F10" s="7">
        <f aca="true" t="shared" si="2" ref="F10:F16">$F$7*D10</f>
        <v>286.875</v>
      </c>
      <c r="G10" s="7">
        <f aca="true" t="shared" si="3" ref="G10:G16">SUM($G$7*D10)</f>
        <v>187.5</v>
      </c>
      <c r="H10" s="8">
        <f aca="true" t="shared" si="4" ref="H10:H16">SUM($H$7*D10)</f>
        <v>90</v>
      </c>
      <c r="I10" s="8">
        <f aca="true" t="shared" si="5" ref="I10:I16">SUM($I$7*D10)</f>
        <v>93.75</v>
      </c>
      <c r="J10" s="3">
        <f t="shared" si="1"/>
        <v>4408.125</v>
      </c>
    </row>
    <row r="11" spans="1:10" ht="15.75">
      <c r="A11" s="64"/>
      <c r="B11" s="9" t="s">
        <v>11</v>
      </c>
      <c r="D11" s="10">
        <v>0.1</v>
      </c>
      <c r="E11" s="8">
        <f t="shared" si="0"/>
        <v>2500</v>
      </c>
      <c r="F11" s="7">
        <f t="shared" si="2"/>
        <v>191.25</v>
      </c>
      <c r="G11" s="7">
        <f t="shared" si="3"/>
        <v>125</v>
      </c>
      <c r="H11" s="8">
        <f t="shared" si="4"/>
        <v>60</v>
      </c>
      <c r="I11" s="8">
        <f t="shared" si="5"/>
        <v>62.5</v>
      </c>
      <c r="J11" s="3">
        <f t="shared" si="1"/>
        <v>2938.75</v>
      </c>
    </row>
    <row r="12" spans="1:10" ht="15.75">
      <c r="A12" s="64"/>
      <c r="B12" s="9" t="s">
        <v>12</v>
      </c>
      <c r="C12" s="11"/>
      <c r="D12" s="10">
        <v>0.05</v>
      </c>
      <c r="E12" s="8">
        <f t="shared" si="0"/>
        <v>1250</v>
      </c>
      <c r="F12" s="7">
        <f t="shared" si="2"/>
        <v>95.625</v>
      </c>
      <c r="G12" s="7">
        <f t="shared" si="3"/>
        <v>62.5</v>
      </c>
      <c r="H12" s="8">
        <f t="shared" si="4"/>
        <v>30</v>
      </c>
      <c r="I12" s="8">
        <f t="shared" si="5"/>
        <v>31.25</v>
      </c>
      <c r="J12" s="3">
        <f t="shared" si="1"/>
        <v>1469.375</v>
      </c>
    </row>
    <row r="13" spans="1:10" ht="15.75">
      <c r="A13" s="64"/>
      <c r="B13" s="9" t="s">
        <v>13</v>
      </c>
      <c r="C13" s="12"/>
      <c r="D13" s="10">
        <v>0.05</v>
      </c>
      <c r="E13" s="8">
        <f t="shared" si="0"/>
        <v>1250</v>
      </c>
      <c r="F13" s="7">
        <f t="shared" si="2"/>
        <v>95.625</v>
      </c>
      <c r="G13" s="7">
        <f t="shared" si="3"/>
        <v>62.5</v>
      </c>
      <c r="H13" s="8">
        <f t="shared" si="4"/>
        <v>30</v>
      </c>
      <c r="I13" s="8">
        <f t="shared" si="5"/>
        <v>31.25</v>
      </c>
      <c r="J13" s="3">
        <f t="shared" si="1"/>
        <v>1469.375</v>
      </c>
    </row>
    <row r="14" spans="1:10" ht="15.75">
      <c r="A14" s="64"/>
      <c r="B14" s="9" t="s">
        <v>14</v>
      </c>
      <c r="C14" s="11"/>
      <c r="D14" s="10">
        <v>0.1</v>
      </c>
      <c r="E14" s="8">
        <f t="shared" si="0"/>
        <v>2500</v>
      </c>
      <c r="F14" s="7">
        <f t="shared" si="2"/>
        <v>191.25</v>
      </c>
      <c r="G14" s="7">
        <f t="shared" si="3"/>
        <v>125</v>
      </c>
      <c r="H14" s="8">
        <f t="shared" si="4"/>
        <v>60</v>
      </c>
      <c r="I14" s="8">
        <f t="shared" si="5"/>
        <v>62.5</v>
      </c>
      <c r="J14" s="3">
        <f t="shared" si="1"/>
        <v>2938.75</v>
      </c>
    </row>
    <row r="15" spans="1:10" ht="15.75">
      <c r="A15" s="64"/>
      <c r="B15" s="11" t="s">
        <v>7</v>
      </c>
      <c r="C15" s="11"/>
      <c r="D15" s="10">
        <v>0.15</v>
      </c>
      <c r="E15" s="8">
        <f t="shared" si="0"/>
        <v>3750</v>
      </c>
      <c r="F15" s="7">
        <f t="shared" si="2"/>
        <v>286.875</v>
      </c>
      <c r="G15" s="7">
        <f t="shared" si="3"/>
        <v>187.5</v>
      </c>
      <c r="H15" s="8">
        <f t="shared" si="4"/>
        <v>90</v>
      </c>
      <c r="I15" s="8">
        <f t="shared" si="5"/>
        <v>93.75</v>
      </c>
      <c r="J15" s="3">
        <f t="shared" si="1"/>
        <v>4408.125</v>
      </c>
    </row>
    <row r="16" spans="1:10" ht="15.75">
      <c r="A16" s="64"/>
      <c r="B16" s="11" t="s">
        <v>8</v>
      </c>
      <c r="D16" s="10">
        <v>0.15</v>
      </c>
      <c r="E16" s="8">
        <f t="shared" si="0"/>
        <v>3750</v>
      </c>
      <c r="F16" s="7">
        <f t="shared" si="2"/>
        <v>286.875</v>
      </c>
      <c r="G16" s="7">
        <f t="shared" si="3"/>
        <v>187.5</v>
      </c>
      <c r="H16" s="8">
        <f t="shared" si="4"/>
        <v>90</v>
      </c>
      <c r="I16" s="8">
        <f t="shared" si="5"/>
        <v>93.75</v>
      </c>
      <c r="J16" s="3">
        <f t="shared" si="1"/>
        <v>4408.125</v>
      </c>
    </row>
    <row r="17" spans="4:10" ht="15.75">
      <c r="D17" s="15"/>
      <c r="E17" s="34"/>
      <c r="F17" s="35"/>
      <c r="G17" s="36"/>
      <c r="H17" s="34"/>
      <c r="I17" s="34"/>
      <c r="J17" s="37"/>
    </row>
    <row r="18" spans="3:10" ht="15.75">
      <c r="C18" s="1" t="s">
        <v>15</v>
      </c>
      <c r="D18" s="2">
        <f>SUM(D8:D16)</f>
        <v>1</v>
      </c>
      <c r="E18" s="8">
        <f>SUM(E9:E17)</f>
        <v>25000</v>
      </c>
      <c r="F18" s="7">
        <f>SUM(F9:F17)</f>
        <v>1912.5</v>
      </c>
      <c r="G18" s="7">
        <f>SUM(G9:G17)</f>
        <v>1250</v>
      </c>
      <c r="H18" s="8">
        <f>SUM(H9:H17)</f>
        <v>600</v>
      </c>
      <c r="I18" s="8">
        <f>SUM(I9:I17)</f>
        <v>625</v>
      </c>
      <c r="J18" s="3">
        <f>SUM(J9:J16)</f>
        <v>29387.5</v>
      </c>
    </row>
    <row r="19" spans="3:10" ht="31.5">
      <c r="C19" s="33" t="s">
        <v>27</v>
      </c>
      <c r="E19" s="8">
        <f aca="true" t="shared" si="6" ref="E19:J19">SUM(E7-E18)</f>
        <v>0</v>
      </c>
      <c r="F19" s="8">
        <f t="shared" si="6"/>
        <v>0</v>
      </c>
      <c r="G19" s="8">
        <f t="shared" si="6"/>
        <v>0</v>
      </c>
      <c r="H19" s="8">
        <f t="shared" si="6"/>
        <v>0</v>
      </c>
      <c r="I19" s="8">
        <f t="shared" si="6"/>
        <v>0</v>
      </c>
      <c r="J19" s="8">
        <f t="shared" si="6"/>
        <v>0</v>
      </c>
    </row>
    <row r="20" spans="1:9" ht="15.75">
      <c r="A20" s="12"/>
      <c r="F20" s="7"/>
      <c r="G20" s="7"/>
      <c r="H20" s="7"/>
      <c r="I20" s="7"/>
    </row>
    <row r="21" spans="5:9" ht="15.75">
      <c r="E21" s="8"/>
      <c r="F21" s="7"/>
      <c r="G21" s="7"/>
      <c r="H21" s="8"/>
      <c r="I21" s="8"/>
    </row>
    <row r="22" spans="3:10" ht="15.75">
      <c r="C22" s="28" t="s">
        <v>17</v>
      </c>
      <c r="D22" s="65" t="s">
        <v>31</v>
      </c>
      <c r="E22" s="65"/>
      <c r="F22" s="65"/>
      <c r="G22" s="65"/>
      <c r="H22" s="65"/>
      <c r="I22" s="65"/>
      <c r="J22" s="65"/>
    </row>
    <row r="23" spans="3:10" ht="15.75">
      <c r="C23" s="28"/>
      <c r="D23" s="39" t="s">
        <v>32</v>
      </c>
      <c r="E23" s="38"/>
      <c r="F23" s="38"/>
      <c r="G23" s="38"/>
      <c r="H23" s="38"/>
      <c r="I23" s="38"/>
      <c r="J23" s="38"/>
    </row>
    <row r="24" spans="3:10" ht="15.75">
      <c r="C24" s="28"/>
      <c r="D24" s="39" t="s">
        <v>35</v>
      </c>
      <c r="E24" s="38"/>
      <c r="F24" s="38"/>
      <c r="G24" s="38"/>
      <c r="H24" s="38"/>
      <c r="I24" s="38"/>
      <c r="J24" s="38"/>
    </row>
    <row r="25" spans="3:10" ht="15.75">
      <c r="C25" s="1" t="s">
        <v>28</v>
      </c>
      <c r="D25" s="13" t="s">
        <v>21</v>
      </c>
      <c r="E25" s="8"/>
      <c r="F25" s="7"/>
      <c r="G25" s="7"/>
      <c r="H25" s="8"/>
      <c r="I25" s="8"/>
      <c r="J25" s="3"/>
    </row>
    <row r="26" spans="3:10" ht="15.75">
      <c r="C26" s="1" t="s">
        <v>29</v>
      </c>
      <c r="D26" s="14" t="s">
        <v>18</v>
      </c>
      <c r="E26" s="8"/>
      <c r="F26" s="7"/>
      <c r="G26" s="7"/>
      <c r="H26" s="8"/>
      <c r="I26" s="8"/>
      <c r="J26" s="3"/>
    </row>
    <row r="27" spans="3:10" ht="15.75">
      <c r="C27" s="1" t="s">
        <v>30</v>
      </c>
      <c r="D27" s="10" t="s">
        <v>34</v>
      </c>
      <c r="E27" s="8"/>
      <c r="F27" s="7"/>
      <c r="G27" s="7"/>
      <c r="H27" s="8"/>
      <c r="I27" s="8"/>
      <c r="J27" s="3"/>
    </row>
    <row r="28" spans="3:10" ht="15.75">
      <c r="C28" s="1" t="s">
        <v>23</v>
      </c>
      <c r="D28" s="2" t="s">
        <v>24</v>
      </c>
      <c r="E28" s="8"/>
      <c r="F28" s="7"/>
      <c r="G28" s="7"/>
      <c r="H28" s="8"/>
      <c r="I28" s="8"/>
      <c r="J28" s="3"/>
    </row>
    <row r="29" spans="5:10" ht="15.75">
      <c r="E29" s="8"/>
      <c r="F29" s="7"/>
      <c r="G29" s="7"/>
      <c r="H29" s="8"/>
      <c r="I29" s="8"/>
      <c r="J29" s="3"/>
    </row>
    <row r="30" spans="5:10" ht="15.75">
      <c r="E30" s="8"/>
      <c r="F30" s="7"/>
      <c r="G30" s="7"/>
      <c r="H30" s="8"/>
      <c r="I30" s="8"/>
      <c r="J30" s="3"/>
    </row>
    <row r="31" spans="5:9" ht="15.75">
      <c r="E31" s="8"/>
      <c r="F31" s="7"/>
      <c r="G31" s="7"/>
      <c r="H31" s="8"/>
      <c r="I31" s="8"/>
    </row>
    <row r="32" spans="5:9" ht="15.75">
      <c r="E32" s="8"/>
      <c r="F32" s="8"/>
      <c r="G32" s="8"/>
      <c r="H32" s="8"/>
      <c r="I32" s="8"/>
    </row>
  </sheetData>
  <sheetProtection/>
  <mergeCells count="3">
    <mergeCell ref="E4:J4"/>
    <mergeCell ref="A9:A16"/>
    <mergeCell ref="D22:J22"/>
  </mergeCells>
  <printOptions/>
  <pageMargins left="0.75" right="0.75" top="1" bottom="1" header="0.5" footer="0.5"/>
  <pageSetup horizontalDpi="300" verticalDpi="300" orientation="landscape" r:id="rId3"/>
  <headerFooter alignWithMargins="0">
    <oddHeader>&amp;CSAMPLE
PERCENTAGE OF EFFORT
PAY PERIOD ENDING___________&amp;R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D30"/>
  <sheetViews>
    <sheetView zoomScalePageLayoutView="0" workbookViewId="0" topLeftCell="A6">
      <selection activeCell="A20" sqref="A20"/>
    </sheetView>
  </sheetViews>
  <sheetFormatPr defaultColWidth="9.140625" defaultRowHeight="15"/>
  <cols>
    <col min="1" max="1" width="40.421875" style="0" bestFit="1" customWidth="1"/>
    <col min="4" max="4" width="14.28125" style="0" bestFit="1" customWidth="1"/>
  </cols>
  <sheetData>
    <row r="4" ht="15">
      <c r="A4" t="s">
        <v>36</v>
      </c>
    </row>
    <row r="6" ht="15">
      <c r="A6" t="s">
        <v>37</v>
      </c>
    </row>
    <row r="8" ht="15">
      <c r="A8" t="s">
        <v>42</v>
      </c>
    </row>
    <row r="11" ht="15">
      <c r="D11" s="40" t="s">
        <v>40</v>
      </c>
    </row>
    <row r="12" ht="15">
      <c r="D12" s="40" t="s">
        <v>41</v>
      </c>
    </row>
    <row r="14" spans="1:4" ht="15">
      <c r="A14" t="s">
        <v>9</v>
      </c>
      <c r="D14" s="41"/>
    </row>
    <row r="15" ht="15">
      <c r="D15" s="41"/>
    </row>
    <row r="16" spans="1:4" ht="15">
      <c r="A16" t="s">
        <v>10</v>
      </c>
      <c r="D16" s="42"/>
    </row>
    <row r="17" ht="15">
      <c r="D17" s="42"/>
    </row>
    <row r="18" spans="1:4" ht="15">
      <c r="A18" t="s">
        <v>11</v>
      </c>
      <c r="D18" s="42"/>
    </row>
    <row r="19" spans="1:4" ht="15">
      <c r="A19" t="s">
        <v>44</v>
      </c>
      <c r="D19" s="42"/>
    </row>
    <row r="20" spans="1:4" ht="15">
      <c r="A20" t="s">
        <v>12</v>
      </c>
      <c r="D20" s="42"/>
    </row>
    <row r="21" ht="15">
      <c r="D21" s="42"/>
    </row>
    <row r="22" spans="1:4" ht="15">
      <c r="A22" t="s">
        <v>13</v>
      </c>
      <c r="D22" s="42"/>
    </row>
    <row r="23" ht="15">
      <c r="D23" s="42"/>
    </row>
    <row r="24" spans="1:4" ht="15">
      <c r="A24" t="s">
        <v>14</v>
      </c>
      <c r="D24" s="42"/>
    </row>
    <row r="25" ht="15">
      <c r="D25" s="42"/>
    </row>
    <row r="26" spans="1:4" ht="15">
      <c r="A26" t="s">
        <v>38</v>
      </c>
      <c r="D26" s="42"/>
    </row>
    <row r="27" ht="15">
      <c r="D27" s="41"/>
    </row>
    <row r="28" spans="1:4" ht="15">
      <c r="A28" t="s">
        <v>39</v>
      </c>
      <c r="D28" s="41"/>
    </row>
    <row r="30" spans="1:4" ht="15.75" thickBot="1">
      <c r="A30" t="s">
        <v>43</v>
      </c>
      <c r="D30" s="43"/>
    </row>
    <row r="31" ht="15.75" thickTop="1"/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&amp;CORGANIZATION NAME
TIME SHEET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5:P29"/>
  <sheetViews>
    <sheetView zoomScalePageLayoutView="0" workbookViewId="0" topLeftCell="A5">
      <selection activeCell="A29" sqref="A29"/>
    </sheetView>
  </sheetViews>
  <sheetFormatPr defaultColWidth="9.140625" defaultRowHeight="15"/>
  <cols>
    <col min="11" max="11" width="9.421875" style="0" bestFit="1" customWidth="1"/>
  </cols>
  <sheetData>
    <row r="5" spans="11:16" ht="15">
      <c r="K5" s="66" t="s">
        <v>60</v>
      </c>
      <c r="L5" s="66"/>
      <c r="M5" s="66" t="s">
        <v>59</v>
      </c>
      <c r="N5" s="66"/>
      <c r="O5" s="66"/>
      <c r="P5" s="66"/>
    </row>
    <row r="6" spans="4:16" ht="15">
      <c r="D6" s="40" t="s">
        <v>45</v>
      </c>
      <c r="E6" s="40" t="s">
        <v>45</v>
      </c>
      <c r="F6" s="40" t="s">
        <v>45</v>
      </c>
      <c r="G6" s="40" t="s">
        <v>45</v>
      </c>
      <c r="H6" s="40" t="s">
        <v>45</v>
      </c>
      <c r="J6" s="40" t="s">
        <v>51</v>
      </c>
      <c r="K6" s="40" t="s">
        <v>61</v>
      </c>
      <c r="L6" s="40"/>
      <c r="N6" s="40" t="s">
        <v>53</v>
      </c>
      <c r="O6" s="40" t="s">
        <v>55</v>
      </c>
      <c r="P6" s="40" t="s">
        <v>57</v>
      </c>
    </row>
    <row r="7" spans="4:16" ht="15">
      <c r="D7" s="40" t="s">
        <v>46</v>
      </c>
      <c r="E7" s="40" t="s">
        <v>47</v>
      </c>
      <c r="F7" s="40" t="s">
        <v>48</v>
      </c>
      <c r="G7" s="40" t="s">
        <v>49</v>
      </c>
      <c r="H7" s="40" t="s">
        <v>50</v>
      </c>
      <c r="I7" s="40" t="s">
        <v>43</v>
      </c>
      <c r="J7" s="40" t="s">
        <v>43</v>
      </c>
      <c r="K7" s="40" t="s">
        <v>62</v>
      </c>
      <c r="L7" s="40" t="s">
        <v>63</v>
      </c>
      <c r="M7" s="40" t="s">
        <v>52</v>
      </c>
      <c r="N7" s="40" t="s">
        <v>54</v>
      </c>
      <c r="O7" s="40" t="s">
        <v>56</v>
      </c>
      <c r="P7" s="40" t="s">
        <v>58</v>
      </c>
    </row>
    <row r="9" spans="1:16" ht="15.75">
      <c r="A9" s="64" t="s">
        <v>25</v>
      </c>
      <c r="B9" s="9" t="s">
        <v>9</v>
      </c>
      <c r="C9" s="1"/>
      <c r="D9">
        <v>0</v>
      </c>
      <c r="H9">
        <v>0</v>
      </c>
      <c r="I9">
        <f>SUM(D9:H9)</f>
        <v>0</v>
      </c>
      <c r="J9" t="e">
        <f>I9/$I$18</f>
        <v>#DIV/0!</v>
      </c>
      <c r="K9" t="e">
        <f>$K$18*J9</f>
        <v>#DIV/0!</v>
      </c>
      <c r="L9" t="e">
        <f>$L$18*J9</f>
        <v>#DIV/0!</v>
      </c>
      <c r="M9" t="e">
        <f>$M$18*J9</f>
        <v>#DIV/0!</v>
      </c>
      <c r="N9" t="e">
        <f>$N$18*J9</f>
        <v>#DIV/0!</v>
      </c>
      <c r="O9" t="e">
        <f>$O$18*J9</f>
        <v>#DIV/0!</v>
      </c>
      <c r="P9" t="e">
        <f>$P$18*J9</f>
        <v>#DIV/0!</v>
      </c>
    </row>
    <row r="10" spans="1:16" ht="15.75">
      <c r="A10" s="64"/>
      <c r="B10" s="9" t="s">
        <v>10</v>
      </c>
      <c r="C10" s="1"/>
      <c r="D10">
        <v>0</v>
      </c>
      <c r="H10">
        <v>0</v>
      </c>
      <c r="I10">
        <f aca="true" t="shared" si="0" ref="I10:I16">SUM(D10:H10)</f>
        <v>0</v>
      </c>
      <c r="J10" t="e">
        <f aca="true" t="shared" si="1" ref="J10:J16">I10/$I$18</f>
        <v>#DIV/0!</v>
      </c>
      <c r="K10" t="e">
        <f aca="true" t="shared" si="2" ref="K10:K16">$K$18*J10</f>
        <v>#DIV/0!</v>
      </c>
      <c r="L10" t="e">
        <f aca="true" t="shared" si="3" ref="L10:L16">$L$18*J10</f>
        <v>#DIV/0!</v>
      </c>
      <c r="M10" t="e">
        <f aca="true" t="shared" si="4" ref="M10:M16">$M$18*J10</f>
        <v>#DIV/0!</v>
      </c>
      <c r="N10" t="e">
        <f aca="true" t="shared" si="5" ref="N10:N16">$N$18*J10</f>
        <v>#DIV/0!</v>
      </c>
      <c r="O10" t="e">
        <f aca="true" t="shared" si="6" ref="O10:O16">$O$18*J10</f>
        <v>#DIV/0!</v>
      </c>
      <c r="P10" t="e">
        <f aca="true" t="shared" si="7" ref="P10:P16">$P$18*J10</f>
        <v>#DIV/0!</v>
      </c>
    </row>
    <row r="11" spans="1:16" ht="15.75">
      <c r="A11" s="64"/>
      <c r="B11" s="9" t="s">
        <v>11</v>
      </c>
      <c r="C11" s="1"/>
      <c r="D11">
        <v>0</v>
      </c>
      <c r="H11">
        <v>0</v>
      </c>
      <c r="I11">
        <f t="shared" si="0"/>
        <v>0</v>
      </c>
      <c r="J11" t="e">
        <f t="shared" si="1"/>
        <v>#DIV/0!</v>
      </c>
      <c r="K11" t="e">
        <f t="shared" si="2"/>
        <v>#DIV/0!</v>
      </c>
      <c r="L11" t="e">
        <f t="shared" si="3"/>
        <v>#DIV/0!</v>
      </c>
      <c r="M11" t="e">
        <f t="shared" si="4"/>
        <v>#DIV/0!</v>
      </c>
      <c r="N11" t="e">
        <f t="shared" si="5"/>
        <v>#DIV/0!</v>
      </c>
      <c r="O11" t="e">
        <f t="shared" si="6"/>
        <v>#DIV/0!</v>
      </c>
      <c r="P11" t="e">
        <f t="shared" si="7"/>
        <v>#DIV/0!</v>
      </c>
    </row>
    <row r="12" spans="1:16" ht="15.75">
      <c r="A12" s="64"/>
      <c r="B12" s="9" t="s">
        <v>12</v>
      </c>
      <c r="C12" s="11"/>
      <c r="D12">
        <v>0</v>
      </c>
      <c r="H12">
        <v>0</v>
      </c>
      <c r="I12">
        <f t="shared" si="0"/>
        <v>0</v>
      </c>
      <c r="J12" t="e">
        <f t="shared" si="1"/>
        <v>#DIV/0!</v>
      </c>
      <c r="K12" t="e">
        <f t="shared" si="2"/>
        <v>#DIV/0!</v>
      </c>
      <c r="L12" t="e">
        <f t="shared" si="3"/>
        <v>#DIV/0!</v>
      </c>
      <c r="M12" t="e">
        <f t="shared" si="4"/>
        <v>#DIV/0!</v>
      </c>
      <c r="N12" t="e">
        <f t="shared" si="5"/>
        <v>#DIV/0!</v>
      </c>
      <c r="O12" t="e">
        <f t="shared" si="6"/>
        <v>#DIV/0!</v>
      </c>
      <c r="P12" t="e">
        <f t="shared" si="7"/>
        <v>#DIV/0!</v>
      </c>
    </row>
    <row r="13" spans="1:16" ht="15.75">
      <c r="A13" s="64"/>
      <c r="B13" s="9" t="s">
        <v>13</v>
      </c>
      <c r="C13" s="12"/>
      <c r="D13">
        <v>0</v>
      </c>
      <c r="H13">
        <v>0</v>
      </c>
      <c r="I13">
        <f t="shared" si="0"/>
        <v>0</v>
      </c>
      <c r="J13" t="e">
        <f t="shared" si="1"/>
        <v>#DIV/0!</v>
      </c>
      <c r="K13" t="e">
        <f t="shared" si="2"/>
        <v>#DIV/0!</v>
      </c>
      <c r="L13" t="e">
        <f t="shared" si="3"/>
        <v>#DIV/0!</v>
      </c>
      <c r="M13" t="e">
        <f t="shared" si="4"/>
        <v>#DIV/0!</v>
      </c>
      <c r="N13" t="e">
        <f t="shared" si="5"/>
        <v>#DIV/0!</v>
      </c>
      <c r="O13" t="e">
        <f t="shared" si="6"/>
        <v>#DIV/0!</v>
      </c>
      <c r="P13" t="e">
        <f t="shared" si="7"/>
        <v>#DIV/0!</v>
      </c>
    </row>
    <row r="14" spans="1:16" ht="15.75">
      <c r="A14" s="64"/>
      <c r="B14" s="9" t="s">
        <v>14</v>
      </c>
      <c r="C14" s="11"/>
      <c r="D14">
        <v>0</v>
      </c>
      <c r="H14">
        <v>0</v>
      </c>
      <c r="I14">
        <f t="shared" si="0"/>
        <v>0</v>
      </c>
      <c r="J14" t="e">
        <f t="shared" si="1"/>
        <v>#DIV/0!</v>
      </c>
      <c r="K14" t="e">
        <f t="shared" si="2"/>
        <v>#DIV/0!</v>
      </c>
      <c r="L14" t="e">
        <f t="shared" si="3"/>
        <v>#DIV/0!</v>
      </c>
      <c r="M14" t="e">
        <f t="shared" si="4"/>
        <v>#DIV/0!</v>
      </c>
      <c r="N14" t="e">
        <f t="shared" si="5"/>
        <v>#DIV/0!</v>
      </c>
      <c r="O14" t="e">
        <f t="shared" si="6"/>
        <v>#DIV/0!</v>
      </c>
      <c r="P14" t="e">
        <f t="shared" si="7"/>
        <v>#DIV/0!</v>
      </c>
    </row>
    <row r="15" spans="1:16" ht="15.75">
      <c r="A15" s="64"/>
      <c r="B15" s="11" t="s">
        <v>7</v>
      </c>
      <c r="C15" s="11"/>
      <c r="D15">
        <v>0</v>
      </c>
      <c r="H15">
        <v>0</v>
      </c>
      <c r="I15">
        <f t="shared" si="0"/>
        <v>0</v>
      </c>
      <c r="J15" t="e">
        <f t="shared" si="1"/>
        <v>#DIV/0!</v>
      </c>
      <c r="K15" t="e">
        <f t="shared" si="2"/>
        <v>#DIV/0!</v>
      </c>
      <c r="L15" t="e">
        <f t="shared" si="3"/>
        <v>#DIV/0!</v>
      </c>
      <c r="M15" t="e">
        <f t="shared" si="4"/>
        <v>#DIV/0!</v>
      </c>
      <c r="N15" t="e">
        <f t="shared" si="5"/>
        <v>#DIV/0!</v>
      </c>
      <c r="O15" t="e">
        <f t="shared" si="6"/>
        <v>#DIV/0!</v>
      </c>
      <c r="P15" t="e">
        <f t="shared" si="7"/>
        <v>#DIV/0!</v>
      </c>
    </row>
    <row r="16" spans="1:16" ht="15.75">
      <c r="A16" s="64"/>
      <c r="B16" s="11" t="s">
        <v>8</v>
      </c>
      <c r="C16" s="1"/>
      <c r="D16" s="41">
        <v>0</v>
      </c>
      <c r="E16" s="41"/>
      <c r="F16" s="41"/>
      <c r="G16" s="41"/>
      <c r="H16" s="41">
        <v>0</v>
      </c>
      <c r="I16" s="41">
        <f t="shared" si="0"/>
        <v>0</v>
      </c>
      <c r="J16" s="41" t="e">
        <f t="shared" si="1"/>
        <v>#DIV/0!</v>
      </c>
      <c r="K16" s="41" t="e">
        <f t="shared" si="2"/>
        <v>#DIV/0!</v>
      </c>
      <c r="L16" s="41" t="e">
        <f t="shared" si="3"/>
        <v>#DIV/0!</v>
      </c>
      <c r="M16" s="41" t="e">
        <f t="shared" si="4"/>
        <v>#DIV/0!</v>
      </c>
      <c r="N16" s="41" t="e">
        <f t="shared" si="5"/>
        <v>#DIV/0!</v>
      </c>
      <c r="O16" s="41" t="e">
        <f t="shared" si="6"/>
        <v>#DIV/0!</v>
      </c>
      <c r="P16" s="41" t="e">
        <f t="shared" si="7"/>
        <v>#DIV/0!</v>
      </c>
    </row>
    <row r="17" spans="1:3" ht="15.75">
      <c r="A17" s="1"/>
      <c r="B17" s="1"/>
      <c r="C17" s="1"/>
    </row>
    <row r="18" spans="1:16" ht="16.5" thickBot="1">
      <c r="A18" s="1"/>
      <c r="B18" s="1"/>
      <c r="C18" s="1" t="s">
        <v>15</v>
      </c>
      <c r="D18" s="43">
        <f aca="true" t="shared" si="8" ref="D18:I18">SUM(D9:D16)</f>
        <v>0</v>
      </c>
      <c r="E18" s="43">
        <f t="shared" si="8"/>
        <v>0</v>
      </c>
      <c r="F18" s="43">
        <f t="shared" si="8"/>
        <v>0</v>
      </c>
      <c r="G18" s="43">
        <f t="shared" si="8"/>
        <v>0</v>
      </c>
      <c r="H18" s="43">
        <f t="shared" si="8"/>
        <v>0</v>
      </c>
      <c r="I18" s="43">
        <f t="shared" si="8"/>
        <v>0</v>
      </c>
      <c r="J18" s="43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</row>
    <row r="19" spans="1:3" ht="16.5" thickTop="1">
      <c r="A19" s="1"/>
      <c r="B19" s="1"/>
      <c r="C19" s="33" t="s">
        <v>44</v>
      </c>
    </row>
    <row r="22" ht="15">
      <c r="B22" t="s">
        <v>64</v>
      </c>
    </row>
    <row r="23" ht="15">
      <c r="B23" t="s">
        <v>65</v>
      </c>
    </row>
    <row r="24" ht="15">
      <c r="B24" t="s">
        <v>66</v>
      </c>
    </row>
    <row r="25" ht="15">
      <c r="B25" t="s">
        <v>67</v>
      </c>
    </row>
    <row r="26" ht="15">
      <c r="B26" t="s">
        <v>68</v>
      </c>
    </row>
    <row r="27" ht="15">
      <c r="B27" t="s">
        <v>69</v>
      </c>
    </row>
    <row r="28" ht="15">
      <c r="B28" t="s">
        <v>70</v>
      </c>
    </row>
    <row r="29" ht="15">
      <c r="B29" t="s">
        <v>71</v>
      </c>
    </row>
  </sheetData>
  <sheetProtection/>
  <mergeCells count="3">
    <mergeCell ref="A9:A16"/>
    <mergeCell ref="M5:P5"/>
    <mergeCell ref="K5:L5"/>
  </mergeCells>
  <printOptions/>
  <pageMargins left="0.75" right="0.75" top="1" bottom="1" header="0.5" footer="0.5"/>
  <pageSetup horizontalDpi="300" verticalDpi="300" orientation="landscape" scale="80" r:id="rId3"/>
  <headerFooter alignWithMargins="0">
    <oddHeader>&amp;CORGANIZATION NAME
SAMPLE ALLOCATION METHOD FOR OVERHEAD (INDIRECT EXPENSES)
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5:O20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4.7109375" style="0" customWidth="1"/>
    <col min="4" max="4" width="11.57421875" style="0" bestFit="1" customWidth="1"/>
    <col min="5" max="5" width="9.421875" style="0" bestFit="1" customWidth="1"/>
    <col min="6" max="8" width="9.28125" style="0" bestFit="1" customWidth="1"/>
    <col min="9" max="9" width="10.421875" style="0" bestFit="1" customWidth="1"/>
    <col min="11" max="11" width="10.421875" style="0" bestFit="1" customWidth="1"/>
    <col min="12" max="14" width="9.421875" style="0" bestFit="1" customWidth="1"/>
  </cols>
  <sheetData>
    <row r="5" spans="11:14" ht="15">
      <c r="K5" s="66" t="s">
        <v>59</v>
      </c>
      <c r="L5" s="66"/>
      <c r="M5" s="66"/>
      <c r="N5" s="66"/>
    </row>
    <row r="6" spans="4:15" ht="15">
      <c r="D6" s="40" t="s">
        <v>45</v>
      </c>
      <c r="E6" s="40" t="s">
        <v>45</v>
      </c>
      <c r="F6" s="40" t="s">
        <v>45</v>
      </c>
      <c r="G6" s="40" t="s">
        <v>45</v>
      </c>
      <c r="H6" s="40" t="s">
        <v>45</v>
      </c>
      <c r="J6" s="40" t="s">
        <v>51</v>
      </c>
      <c r="L6" s="40" t="s">
        <v>53</v>
      </c>
      <c r="M6" s="40" t="s">
        <v>55</v>
      </c>
      <c r="N6" s="40" t="s">
        <v>57</v>
      </c>
      <c r="O6" t="s">
        <v>44</v>
      </c>
    </row>
    <row r="7" spans="4:15" ht="15">
      <c r="D7" s="40" t="s">
        <v>46</v>
      </c>
      <c r="E7" s="40" t="s">
        <v>47</v>
      </c>
      <c r="F7" s="40" t="s">
        <v>48</v>
      </c>
      <c r="G7" s="40" t="s">
        <v>49</v>
      </c>
      <c r="H7" s="40" t="s">
        <v>50</v>
      </c>
      <c r="I7" s="40" t="s">
        <v>43</v>
      </c>
      <c r="J7" s="40" t="s">
        <v>43</v>
      </c>
      <c r="K7" s="40" t="s">
        <v>52</v>
      </c>
      <c r="L7" s="40" t="s">
        <v>54</v>
      </c>
      <c r="M7" s="40" t="s">
        <v>56</v>
      </c>
      <c r="N7" s="40" t="s">
        <v>58</v>
      </c>
      <c r="O7" s="40" t="s">
        <v>44</v>
      </c>
    </row>
    <row r="9" spans="1:14" ht="15.75">
      <c r="A9" s="64" t="s">
        <v>25</v>
      </c>
      <c r="B9" s="9" t="s">
        <v>9</v>
      </c>
      <c r="C9" s="1"/>
      <c r="D9" s="47">
        <v>6250</v>
      </c>
      <c r="E9" s="47">
        <v>3000</v>
      </c>
      <c r="F9" s="47">
        <v>1000</v>
      </c>
      <c r="G9" s="47">
        <v>5000</v>
      </c>
      <c r="H9" s="47"/>
      <c r="I9" s="47">
        <f>SUM(D9:H9)</f>
        <v>15250</v>
      </c>
      <c r="J9">
        <f>I9/$I$18</f>
        <v>0.04750778816199377</v>
      </c>
      <c r="K9" s="44">
        <f>$K$18*J9</f>
        <v>1140.1869158878503</v>
      </c>
      <c r="L9" s="44">
        <f>$L$18*J9</f>
        <v>237.53894080996884</v>
      </c>
      <c r="M9" s="44">
        <f>$M$18*J9</f>
        <v>118.76947040498442</v>
      </c>
      <c r="N9" s="44">
        <f>$N$18*J9</f>
        <v>142.5233644859813</v>
      </c>
    </row>
    <row r="10" spans="1:14" ht="15.75">
      <c r="A10" s="64"/>
      <c r="B10" s="9" t="s">
        <v>10</v>
      </c>
      <c r="C10" s="1"/>
      <c r="D10" s="47">
        <v>3750</v>
      </c>
      <c r="E10" s="47">
        <v>40000</v>
      </c>
      <c r="F10" s="47"/>
      <c r="G10" s="47">
        <v>20000</v>
      </c>
      <c r="H10" s="47"/>
      <c r="I10" s="47">
        <f aca="true" t="shared" si="0" ref="I10:I16">SUM(D10:H10)</f>
        <v>63750</v>
      </c>
      <c r="J10">
        <f aca="true" t="shared" si="1" ref="J10:J16">I10/$I$18</f>
        <v>0.1985981308411215</v>
      </c>
      <c r="K10" s="44">
        <f aca="true" t="shared" si="2" ref="K10:K16">$K$18*J10</f>
        <v>4766.355140186915</v>
      </c>
      <c r="L10" s="44">
        <f aca="true" t="shared" si="3" ref="L10:L16">$L$18*J10</f>
        <v>992.9906542056075</v>
      </c>
      <c r="M10" s="44">
        <f aca="true" t="shared" si="4" ref="M10:M16">$M$18*J10</f>
        <v>496.49532710280374</v>
      </c>
      <c r="N10" s="44">
        <f aca="true" t="shared" si="5" ref="N10:N16">$N$18*J10</f>
        <v>595.7943925233644</v>
      </c>
    </row>
    <row r="11" spans="1:14" ht="15.75">
      <c r="A11" s="64"/>
      <c r="B11" s="9" t="s">
        <v>11</v>
      </c>
      <c r="C11" s="1"/>
      <c r="D11" s="47">
        <v>2500</v>
      </c>
      <c r="E11" s="47"/>
      <c r="F11" s="47"/>
      <c r="G11" s="47">
        <v>10000</v>
      </c>
      <c r="H11" s="47"/>
      <c r="I11" s="47">
        <f t="shared" si="0"/>
        <v>12500</v>
      </c>
      <c r="J11">
        <f t="shared" si="1"/>
        <v>0.03894080996884735</v>
      </c>
      <c r="K11" s="44">
        <f t="shared" si="2"/>
        <v>934.5794392523364</v>
      </c>
      <c r="L11" s="44">
        <f t="shared" si="3"/>
        <v>194.70404984423675</v>
      </c>
      <c r="M11" s="44">
        <f t="shared" si="4"/>
        <v>97.35202492211837</v>
      </c>
      <c r="N11" s="44">
        <f t="shared" si="5"/>
        <v>116.82242990654206</v>
      </c>
    </row>
    <row r="12" spans="1:14" ht="15.75">
      <c r="A12" s="64"/>
      <c r="B12" s="9" t="s">
        <v>12</v>
      </c>
      <c r="C12" s="11"/>
      <c r="D12" s="47">
        <v>1250</v>
      </c>
      <c r="E12" s="47"/>
      <c r="F12" s="47">
        <v>2000</v>
      </c>
      <c r="G12" s="47">
        <v>2000</v>
      </c>
      <c r="H12" s="47">
        <v>25000</v>
      </c>
      <c r="I12" s="47">
        <f t="shared" si="0"/>
        <v>30250</v>
      </c>
      <c r="J12">
        <f t="shared" si="1"/>
        <v>0.09423676012461059</v>
      </c>
      <c r="K12" s="44">
        <f t="shared" si="2"/>
        <v>2261.6822429906542</v>
      </c>
      <c r="L12" s="44">
        <f t="shared" si="3"/>
        <v>471.18380062305295</v>
      </c>
      <c r="M12" s="44">
        <f t="shared" si="4"/>
        <v>235.59190031152647</v>
      </c>
      <c r="N12" s="44">
        <f t="shared" si="5"/>
        <v>282.7102803738318</v>
      </c>
    </row>
    <row r="13" spans="1:14" ht="15.75">
      <c r="A13" s="64"/>
      <c r="B13" s="9" t="s">
        <v>13</v>
      </c>
      <c r="C13" s="12"/>
      <c r="D13" s="47">
        <v>1250</v>
      </c>
      <c r="E13" s="47"/>
      <c r="F13" s="47"/>
      <c r="G13" s="47">
        <v>8000</v>
      </c>
      <c r="H13" s="47"/>
      <c r="I13" s="47">
        <f t="shared" si="0"/>
        <v>9250</v>
      </c>
      <c r="J13">
        <f t="shared" si="1"/>
        <v>0.02881619937694704</v>
      </c>
      <c r="K13" s="44">
        <f t="shared" si="2"/>
        <v>691.588785046729</v>
      </c>
      <c r="L13" s="44">
        <f t="shared" si="3"/>
        <v>144.0809968847352</v>
      </c>
      <c r="M13" s="44">
        <f t="shared" si="4"/>
        <v>72.0404984423676</v>
      </c>
      <c r="N13" s="44">
        <f t="shared" si="5"/>
        <v>86.44859813084112</v>
      </c>
    </row>
    <row r="14" spans="1:14" ht="15.75">
      <c r="A14" s="64"/>
      <c r="B14" s="9" t="s">
        <v>14</v>
      </c>
      <c r="C14" s="11"/>
      <c r="D14" s="47">
        <v>2500</v>
      </c>
      <c r="E14" s="47"/>
      <c r="F14" s="47"/>
      <c r="G14" s="47">
        <v>10000</v>
      </c>
      <c r="H14" s="47">
        <v>25000</v>
      </c>
      <c r="I14" s="47">
        <f t="shared" si="0"/>
        <v>37500</v>
      </c>
      <c r="J14">
        <f t="shared" si="1"/>
        <v>0.11682242990654206</v>
      </c>
      <c r="K14" s="44">
        <f t="shared" si="2"/>
        <v>2803.738317757009</v>
      </c>
      <c r="L14" s="44">
        <f t="shared" si="3"/>
        <v>584.1121495327103</v>
      </c>
      <c r="M14" s="44">
        <f t="shared" si="4"/>
        <v>292.05607476635515</v>
      </c>
      <c r="N14" s="44">
        <f t="shared" si="5"/>
        <v>350.46728971962614</v>
      </c>
    </row>
    <row r="15" spans="1:14" ht="15.75">
      <c r="A15" s="64"/>
      <c r="B15" s="11" t="s">
        <v>7</v>
      </c>
      <c r="C15" s="11"/>
      <c r="D15" s="47">
        <v>3750</v>
      </c>
      <c r="E15" s="47"/>
      <c r="F15" s="47"/>
      <c r="G15" s="47">
        <v>20000</v>
      </c>
      <c r="H15" s="47">
        <v>6000</v>
      </c>
      <c r="I15" s="47">
        <f t="shared" si="0"/>
        <v>29750</v>
      </c>
      <c r="J15">
        <f t="shared" si="1"/>
        <v>0.0926791277258567</v>
      </c>
      <c r="K15" s="44">
        <f t="shared" si="2"/>
        <v>2224.2990654205605</v>
      </c>
      <c r="L15" s="44">
        <f t="shared" si="3"/>
        <v>463.3956386292835</v>
      </c>
      <c r="M15" s="44">
        <f t="shared" si="4"/>
        <v>231.69781931464175</v>
      </c>
      <c r="N15" s="44">
        <f t="shared" si="5"/>
        <v>278.03738317757006</v>
      </c>
    </row>
    <row r="16" spans="1:14" ht="15.75">
      <c r="A16" s="64"/>
      <c r="B16" s="11" t="s">
        <v>8</v>
      </c>
      <c r="C16" s="1"/>
      <c r="D16" s="47">
        <v>3750</v>
      </c>
      <c r="E16" s="48">
        <v>4000</v>
      </c>
      <c r="F16" s="48">
        <v>80000</v>
      </c>
      <c r="G16" s="48">
        <v>35000</v>
      </c>
      <c r="H16" s="48"/>
      <c r="I16" s="48">
        <f t="shared" si="0"/>
        <v>122750</v>
      </c>
      <c r="J16" s="41">
        <f t="shared" si="1"/>
        <v>0.382398753894081</v>
      </c>
      <c r="K16" s="45">
        <f t="shared" si="2"/>
        <v>9177.570093457944</v>
      </c>
      <c r="L16" s="45">
        <f t="shared" si="3"/>
        <v>1911.9937694704051</v>
      </c>
      <c r="M16" s="45">
        <f t="shared" si="4"/>
        <v>955.9968847352026</v>
      </c>
      <c r="N16" s="45">
        <f t="shared" si="5"/>
        <v>1147.196261682243</v>
      </c>
    </row>
    <row r="17" spans="1:14" ht="15.75">
      <c r="A17" s="1"/>
      <c r="B17" s="1"/>
      <c r="C17" s="1"/>
      <c r="D17" s="49"/>
      <c r="E17" s="47"/>
      <c r="F17" s="47"/>
      <c r="G17" s="47"/>
      <c r="H17" s="47"/>
      <c r="I17" s="47"/>
      <c r="K17" s="44"/>
      <c r="L17" s="44"/>
      <c r="M17" s="44"/>
      <c r="N17" s="44"/>
    </row>
    <row r="18" spans="1:14" ht="16.5" thickBot="1">
      <c r="A18" s="1"/>
      <c r="B18" s="1" t="s">
        <v>43</v>
      </c>
      <c r="C18" s="1" t="s">
        <v>44</v>
      </c>
      <c r="D18" s="50">
        <f>SUM(D9:D17)</f>
        <v>25000</v>
      </c>
      <c r="E18" s="50">
        <f aca="true" t="shared" si="6" ref="E18:J18">SUM(E9:E16)</f>
        <v>47000</v>
      </c>
      <c r="F18" s="50">
        <f t="shared" si="6"/>
        <v>83000</v>
      </c>
      <c r="G18" s="50">
        <f t="shared" si="6"/>
        <v>110000</v>
      </c>
      <c r="H18" s="50">
        <f t="shared" si="6"/>
        <v>56000</v>
      </c>
      <c r="I18" s="50">
        <f t="shared" si="6"/>
        <v>321000</v>
      </c>
      <c r="J18" s="51">
        <f t="shared" si="6"/>
        <v>1</v>
      </c>
      <c r="K18" s="46">
        <v>24000</v>
      </c>
      <c r="L18" s="46">
        <v>5000</v>
      </c>
      <c r="M18" s="46">
        <v>2500</v>
      </c>
      <c r="N18" s="46">
        <v>3000</v>
      </c>
    </row>
    <row r="19" spans="1:3" ht="16.5" thickTop="1">
      <c r="A19" s="1"/>
      <c r="B19" s="1"/>
      <c r="C19" s="33" t="s">
        <v>44</v>
      </c>
    </row>
    <row r="20" ht="15">
      <c r="K20" t="s">
        <v>44</v>
      </c>
    </row>
  </sheetData>
  <sheetProtection/>
  <mergeCells count="2">
    <mergeCell ref="A9:A16"/>
    <mergeCell ref="K5:N5"/>
  </mergeCells>
  <printOptions/>
  <pageMargins left="0.75" right="0.75" top="1" bottom="1" header="0.5" footer="0.5"/>
  <pageSetup horizontalDpi="300" verticalDpi="300" orientation="landscape" scale="90" r:id="rId3"/>
  <headerFooter alignWithMargins="0">
    <oddHeader>&amp;CORGANIZATION NAME
ALLOCATION OF OVERHEAD (INDIRECT COSTS)
for the Year Ended December 31, 2004
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M20" sqref="M20"/>
    </sheetView>
  </sheetViews>
  <sheetFormatPr defaultColWidth="9.140625" defaultRowHeight="15"/>
  <cols>
    <col min="1" max="1" width="4.00390625" style="1" customWidth="1"/>
    <col min="2" max="2" width="4.140625" style="1" customWidth="1"/>
    <col min="3" max="3" width="16.28125" style="1" customWidth="1"/>
    <col min="4" max="4" width="7.57421875" style="2" customWidth="1"/>
    <col min="5" max="5" width="13.140625" style="1" bestFit="1" customWidth="1"/>
    <col min="6" max="7" width="13.00390625" style="3" customWidth="1"/>
    <col min="8" max="8" width="13.421875" style="1" bestFit="1" customWidth="1"/>
    <col min="9" max="9" width="9.140625" style="1" bestFit="1" customWidth="1"/>
    <col min="10" max="10" width="12.00390625" style="1" bestFit="1" customWidth="1"/>
    <col min="11" max="16384" width="9.140625" style="1" customWidth="1"/>
  </cols>
  <sheetData>
    <row r="1" spans="5:10" ht="15.75">
      <c r="E1" s="61" t="s">
        <v>26</v>
      </c>
      <c r="F1" s="62"/>
      <c r="G1" s="62"/>
      <c r="H1" s="62"/>
      <c r="I1" s="62"/>
      <c r="J1" s="63"/>
    </row>
    <row r="2" spans="4:10" ht="15.75">
      <c r="D2" s="2" t="s">
        <v>0</v>
      </c>
      <c r="E2" s="29" t="s">
        <v>1</v>
      </c>
      <c r="F2" s="30" t="s">
        <v>2</v>
      </c>
      <c r="G2" s="30" t="s">
        <v>20</v>
      </c>
      <c r="H2" s="31" t="s">
        <v>3</v>
      </c>
      <c r="I2" s="31" t="s">
        <v>4</v>
      </c>
      <c r="J2" s="32" t="s">
        <v>5</v>
      </c>
    </row>
    <row r="3" spans="4:10" ht="15.75">
      <c r="D3" s="15"/>
      <c r="E3" s="16"/>
      <c r="F3" s="17">
        <v>0.0765</v>
      </c>
      <c r="G3" s="18"/>
      <c r="H3" s="18"/>
      <c r="I3" s="18"/>
      <c r="J3" s="16"/>
    </row>
    <row r="4" spans="1:10" ht="15.75">
      <c r="A4" s="6" t="s">
        <v>16</v>
      </c>
      <c r="D4" s="15"/>
      <c r="E4" s="27">
        <v>0</v>
      </c>
      <c r="F4" s="24">
        <f>SUM(E4*F3)</f>
        <v>0</v>
      </c>
      <c r="G4" s="7">
        <f>SUM(E4*G3)</f>
        <v>0</v>
      </c>
      <c r="H4" s="23">
        <f>SUM(E4*H3)</f>
        <v>0</v>
      </c>
      <c r="I4" s="23">
        <f>SUM(E4*I3)</f>
        <v>0</v>
      </c>
      <c r="J4" s="25">
        <f>SUM(E4:I4)</f>
        <v>0</v>
      </c>
    </row>
    <row r="5" spans="4:10" ht="6.75" customHeight="1">
      <c r="D5" s="15"/>
      <c r="E5" s="20"/>
      <c r="F5" s="19"/>
      <c r="G5" s="7"/>
      <c r="H5" s="20"/>
      <c r="I5" s="20"/>
      <c r="J5" s="21"/>
    </row>
    <row r="6" spans="1:10" ht="15.75">
      <c r="A6" s="64" t="s">
        <v>25</v>
      </c>
      <c r="B6" s="9" t="s">
        <v>9</v>
      </c>
      <c r="D6" s="22">
        <v>0</v>
      </c>
      <c r="E6" s="23">
        <f aca="true" t="shared" si="0" ref="E6:E14">SUM($E$4*D6)</f>
        <v>0</v>
      </c>
      <c r="F6" s="24">
        <f aca="true" t="shared" si="1" ref="F6:F14">SUM($F$4*D6)</f>
        <v>0</v>
      </c>
      <c r="G6" s="7">
        <f>SUM($G$4*D6)</f>
        <v>0</v>
      </c>
      <c r="H6" s="23">
        <f aca="true" t="shared" si="2" ref="H6:H14">SUM($H$4*D6)</f>
        <v>0</v>
      </c>
      <c r="I6" s="23">
        <f aca="true" t="shared" si="3" ref="I6:I14">SUM($I$4*D6)</f>
        <v>0</v>
      </c>
      <c r="J6" s="25">
        <f aca="true" t="shared" si="4" ref="J6:J14">SUM(E6:I6)</f>
        <v>0</v>
      </c>
    </row>
    <row r="7" spans="1:10" ht="15.75">
      <c r="A7" s="64"/>
      <c r="B7" s="9" t="s">
        <v>10</v>
      </c>
      <c r="D7" s="22">
        <v>0</v>
      </c>
      <c r="E7" s="23">
        <f t="shared" si="0"/>
        <v>0</v>
      </c>
      <c r="F7" s="24">
        <f t="shared" si="1"/>
        <v>0</v>
      </c>
      <c r="G7" s="7">
        <f aca="true" t="shared" si="5" ref="G7:G14">SUM($G$4*D7)</f>
        <v>0</v>
      </c>
      <c r="H7" s="23">
        <f t="shared" si="2"/>
        <v>0</v>
      </c>
      <c r="I7" s="23">
        <f t="shared" si="3"/>
        <v>0</v>
      </c>
      <c r="J7" s="25">
        <f t="shared" si="4"/>
        <v>0</v>
      </c>
    </row>
    <row r="8" spans="1:10" ht="15.75">
      <c r="A8" s="64"/>
      <c r="B8" s="9" t="s">
        <v>11</v>
      </c>
      <c r="D8" s="22">
        <v>0</v>
      </c>
      <c r="E8" s="23">
        <f t="shared" si="0"/>
        <v>0</v>
      </c>
      <c r="F8" s="24">
        <f t="shared" si="1"/>
        <v>0</v>
      </c>
      <c r="G8" s="7">
        <f t="shared" si="5"/>
        <v>0</v>
      </c>
      <c r="H8" s="23">
        <f t="shared" si="2"/>
        <v>0</v>
      </c>
      <c r="I8" s="23">
        <f t="shared" si="3"/>
        <v>0</v>
      </c>
      <c r="J8" s="25">
        <f t="shared" si="4"/>
        <v>0</v>
      </c>
    </row>
    <row r="9" spans="1:10" ht="15.75">
      <c r="A9" s="64"/>
      <c r="B9" s="9" t="s">
        <v>12</v>
      </c>
      <c r="C9" s="11"/>
      <c r="D9" s="22">
        <v>0</v>
      </c>
      <c r="E9" s="23">
        <f t="shared" si="0"/>
        <v>0</v>
      </c>
      <c r="F9" s="24">
        <f t="shared" si="1"/>
        <v>0</v>
      </c>
      <c r="G9" s="7">
        <f t="shared" si="5"/>
        <v>0</v>
      </c>
      <c r="H9" s="23">
        <f t="shared" si="2"/>
        <v>0</v>
      </c>
      <c r="I9" s="23">
        <f t="shared" si="3"/>
        <v>0</v>
      </c>
      <c r="J9" s="25">
        <f t="shared" si="4"/>
        <v>0</v>
      </c>
    </row>
    <row r="10" spans="1:10" ht="15.75">
      <c r="A10" s="64"/>
      <c r="B10" s="9" t="s">
        <v>13</v>
      </c>
      <c r="C10" s="12"/>
      <c r="D10" s="22">
        <v>0</v>
      </c>
      <c r="E10" s="23">
        <f t="shared" si="0"/>
        <v>0</v>
      </c>
      <c r="F10" s="24">
        <f t="shared" si="1"/>
        <v>0</v>
      </c>
      <c r="G10" s="7">
        <f t="shared" si="5"/>
        <v>0</v>
      </c>
      <c r="H10" s="23">
        <f t="shared" si="2"/>
        <v>0</v>
      </c>
      <c r="I10" s="23">
        <f t="shared" si="3"/>
        <v>0</v>
      </c>
      <c r="J10" s="25">
        <f t="shared" si="4"/>
        <v>0</v>
      </c>
    </row>
    <row r="11" spans="1:10" ht="15.75">
      <c r="A11" s="64"/>
      <c r="B11" s="9" t="s">
        <v>14</v>
      </c>
      <c r="C11" s="11"/>
      <c r="D11" s="22">
        <v>0</v>
      </c>
      <c r="E11" s="23">
        <f t="shared" si="0"/>
        <v>0</v>
      </c>
      <c r="F11" s="24">
        <f t="shared" si="1"/>
        <v>0</v>
      </c>
      <c r="G11" s="7">
        <f t="shared" si="5"/>
        <v>0</v>
      </c>
      <c r="H11" s="23">
        <f t="shared" si="2"/>
        <v>0</v>
      </c>
      <c r="I11" s="23">
        <f t="shared" si="3"/>
        <v>0</v>
      </c>
      <c r="J11" s="25">
        <f t="shared" si="4"/>
        <v>0</v>
      </c>
    </row>
    <row r="12" spans="1:10" ht="15.75">
      <c r="A12" s="64"/>
      <c r="B12" s="11" t="s">
        <v>6</v>
      </c>
      <c r="C12" s="11"/>
      <c r="D12" s="22">
        <v>0</v>
      </c>
      <c r="E12" s="23">
        <f t="shared" si="0"/>
        <v>0</v>
      </c>
      <c r="F12" s="24">
        <f t="shared" si="1"/>
        <v>0</v>
      </c>
      <c r="G12" s="7">
        <f t="shared" si="5"/>
        <v>0</v>
      </c>
      <c r="H12" s="23">
        <f t="shared" si="2"/>
        <v>0</v>
      </c>
      <c r="I12" s="23">
        <f t="shared" si="3"/>
        <v>0</v>
      </c>
      <c r="J12" s="25">
        <f t="shared" si="4"/>
        <v>0</v>
      </c>
    </row>
    <row r="13" spans="1:10" ht="15.75">
      <c r="A13" s="64"/>
      <c r="B13" s="11" t="s">
        <v>7</v>
      </c>
      <c r="C13" s="11"/>
      <c r="D13" s="22">
        <v>0</v>
      </c>
      <c r="E13" s="23">
        <f t="shared" si="0"/>
        <v>0</v>
      </c>
      <c r="F13" s="24">
        <f t="shared" si="1"/>
        <v>0</v>
      </c>
      <c r="G13" s="7">
        <f t="shared" si="5"/>
        <v>0</v>
      </c>
      <c r="H13" s="23">
        <f t="shared" si="2"/>
        <v>0</v>
      </c>
      <c r="I13" s="23">
        <f t="shared" si="3"/>
        <v>0</v>
      </c>
      <c r="J13" s="25">
        <f t="shared" si="4"/>
        <v>0</v>
      </c>
    </row>
    <row r="14" spans="1:10" ht="15.75">
      <c r="A14" s="64"/>
      <c r="B14" s="11" t="s">
        <v>8</v>
      </c>
      <c r="D14" s="22">
        <v>0</v>
      </c>
      <c r="E14" s="23">
        <f t="shared" si="0"/>
        <v>0</v>
      </c>
      <c r="F14" s="24">
        <f t="shared" si="1"/>
        <v>0</v>
      </c>
      <c r="G14" s="7">
        <f t="shared" si="5"/>
        <v>0</v>
      </c>
      <c r="H14" s="23">
        <f t="shared" si="2"/>
        <v>0</v>
      </c>
      <c r="I14" s="23">
        <f t="shared" si="3"/>
        <v>0</v>
      </c>
      <c r="J14" s="25">
        <f t="shared" si="4"/>
        <v>0</v>
      </c>
    </row>
    <row r="15" spans="4:10" ht="6" customHeight="1">
      <c r="D15" s="15"/>
      <c r="E15" s="34"/>
      <c r="F15" s="35"/>
      <c r="G15" s="36"/>
      <c r="H15" s="34"/>
      <c r="I15" s="34"/>
      <c r="J15" s="37"/>
    </row>
    <row r="16" spans="3:10" ht="15.75">
      <c r="C16" s="1" t="s">
        <v>15</v>
      </c>
      <c r="D16" s="15">
        <f>SUM(D5:D14)</f>
        <v>0</v>
      </c>
      <c r="E16" s="23">
        <f aca="true" t="shared" si="6" ref="E16:J16">SUM(E6:E15)</f>
        <v>0</v>
      </c>
      <c r="F16" s="24">
        <f t="shared" si="6"/>
        <v>0</v>
      </c>
      <c r="G16" s="7">
        <f t="shared" si="6"/>
        <v>0</v>
      </c>
      <c r="H16" s="23">
        <f t="shared" si="6"/>
        <v>0</v>
      </c>
      <c r="I16" s="23">
        <f t="shared" si="6"/>
        <v>0</v>
      </c>
      <c r="J16" s="23">
        <f t="shared" si="6"/>
        <v>0</v>
      </c>
    </row>
    <row r="17" spans="3:10" ht="31.5">
      <c r="C17" s="33" t="s">
        <v>27</v>
      </c>
      <c r="E17" s="8">
        <f aca="true" t="shared" si="7" ref="E17:J17">SUM(E4-E16)</f>
        <v>0</v>
      </c>
      <c r="F17" s="8">
        <f t="shared" si="7"/>
        <v>0</v>
      </c>
      <c r="G17" s="8">
        <f t="shared" si="7"/>
        <v>0</v>
      </c>
      <c r="H17" s="8">
        <f t="shared" si="7"/>
        <v>0</v>
      </c>
      <c r="I17" s="8">
        <f t="shared" si="7"/>
        <v>0</v>
      </c>
      <c r="J17" s="8">
        <f t="shared" si="7"/>
        <v>0</v>
      </c>
    </row>
    <row r="18" spans="1:9" ht="15.75">
      <c r="A18" s="11"/>
      <c r="F18" s="7"/>
      <c r="G18" s="7"/>
      <c r="H18" s="8"/>
      <c r="I18" s="8"/>
    </row>
    <row r="19" spans="5:9" ht="7.5" customHeight="1">
      <c r="E19" s="8"/>
      <c r="F19" s="7"/>
      <c r="G19" s="7"/>
      <c r="H19" s="8"/>
      <c r="I19" s="8"/>
    </row>
    <row r="20" spans="3:10" ht="33" customHeight="1">
      <c r="C20" s="28" t="s">
        <v>17</v>
      </c>
      <c r="D20" s="65" t="s">
        <v>22</v>
      </c>
      <c r="E20" s="65"/>
      <c r="F20" s="65"/>
      <c r="G20" s="65"/>
      <c r="H20" s="65"/>
      <c r="I20" s="65"/>
      <c r="J20" s="65"/>
    </row>
    <row r="21" spans="3:10" ht="15.75">
      <c r="C21" s="1" t="s">
        <v>28</v>
      </c>
      <c r="D21" s="13" t="s">
        <v>21</v>
      </c>
      <c r="E21" s="8"/>
      <c r="F21" s="7"/>
      <c r="G21" s="7"/>
      <c r="H21" s="8"/>
      <c r="I21" s="8"/>
      <c r="J21" s="3"/>
    </row>
    <row r="22" spans="3:10" ht="15.75">
      <c r="C22" s="1" t="s">
        <v>29</v>
      </c>
      <c r="D22" s="14" t="s">
        <v>18</v>
      </c>
      <c r="E22" s="8"/>
      <c r="F22" s="7"/>
      <c r="G22" s="7"/>
      <c r="H22" s="8"/>
      <c r="I22" s="8"/>
      <c r="J22" s="3"/>
    </row>
    <row r="23" spans="3:10" ht="15.75">
      <c r="C23" s="1" t="s">
        <v>30</v>
      </c>
      <c r="D23" s="10" t="s">
        <v>19</v>
      </c>
      <c r="E23" s="8"/>
      <c r="F23" s="7"/>
      <c r="G23" s="7"/>
      <c r="H23" s="8"/>
      <c r="I23" s="8"/>
      <c r="J23" s="3"/>
    </row>
    <row r="24" spans="3:10" ht="15.75">
      <c r="C24" s="1" t="s">
        <v>23</v>
      </c>
      <c r="D24" s="2" t="s">
        <v>24</v>
      </c>
      <c r="E24" s="8"/>
      <c r="F24" s="7"/>
      <c r="G24" s="7"/>
      <c r="H24" s="8"/>
      <c r="I24" s="8"/>
      <c r="J24" s="3"/>
    </row>
    <row r="25" spans="5:10" ht="15.75">
      <c r="E25" s="8"/>
      <c r="F25" s="7"/>
      <c r="G25" s="7"/>
      <c r="H25" s="8"/>
      <c r="I25" s="8"/>
      <c r="J25" s="3"/>
    </row>
    <row r="26" spans="5:10" ht="15.75">
      <c r="E26" s="8"/>
      <c r="F26" s="7"/>
      <c r="G26" s="7"/>
      <c r="H26" s="8"/>
      <c r="I26" s="8"/>
      <c r="J26" s="3"/>
    </row>
    <row r="27" spans="5:9" ht="15.75">
      <c r="E27" s="8"/>
      <c r="F27" s="7"/>
      <c r="G27" s="7"/>
      <c r="H27" s="8"/>
      <c r="I27" s="8"/>
    </row>
    <row r="28" spans="5:9" ht="15.75">
      <c r="E28" s="8"/>
      <c r="F28" s="8"/>
      <c r="G28" s="8"/>
      <c r="H28" s="8"/>
      <c r="I28" s="8"/>
    </row>
  </sheetData>
  <sheetProtection/>
  <protectedRanges>
    <protectedRange sqref="H3:I3" name="WComp UnEmpl"/>
    <protectedRange sqref="E4" name="Salary"/>
    <protectedRange sqref="A4:D14" name="Position Programs Percentages"/>
  </protectedRanges>
  <mergeCells count="3">
    <mergeCell ref="D20:J20"/>
    <mergeCell ref="E1:J1"/>
    <mergeCell ref="A6:A14"/>
  </mergeCells>
  <printOptions/>
  <pageMargins left="0.99" right="0.25" top="1" bottom="1" header="0.5" footer="0.5"/>
  <pageSetup horizontalDpi="300" verticalDpi="300" orientation="landscape" scale="95" r:id="rId1"/>
  <headerFooter alignWithMargins="0">
    <oddHeader>&amp;COrganization Name
Salary/Fringe Spread Worksheet</oddHeader>
    <oddFooter>&amp;L&amp;9&amp;F &amp;D</oddFooter>
  </headerFooter>
  <ignoredErrors>
    <ignoredError sqref="D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Salary / Fringe Allocation Worksheet</dc:title>
  <dc:subject/>
  <dc:creator>Elizabeth Hamilton Foley</dc:creator>
  <cp:keywords/>
  <dc:description/>
  <cp:lastModifiedBy>Amanda Schick</cp:lastModifiedBy>
  <cp:lastPrinted>2004-05-05T21:41:23Z</cp:lastPrinted>
  <dcterms:created xsi:type="dcterms:W3CDTF">2001-05-24T19:44:30Z</dcterms:created>
  <dcterms:modified xsi:type="dcterms:W3CDTF">2009-03-30T22:26:25Z</dcterms:modified>
  <cp:category/>
  <cp:version/>
  <cp:contentType/>
  <cp:contentStatus/>
</cp:coreProperties>
</file>